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4" sheetId="1" r:id="rId1"/>
  </sheets>
  <definedNames>
    <definedName name="_xlnm.Print_Area" localSheetId="0">'2024'!$A$1:$G$129</definedName>
    <definedName name="_xlnm._FilterDatabase" localSheetId="0" hidden="1">'2024'!$A$5:$L$129</definedName>
    <definedName name="Excel_BuiltIn_Print_Area" localSheetId="0">'2024'!$A$1:$G$129</definedName>
    <definedName name="Excel_BuiltIn__FilterDatabase" localSheetId="0">'2024'!$A$5:$L$129</definedName>
  </definedNames>
  <calcPr fullCalcOnLoad="1"/>
</workbook>
</file>

<file path=xl/sharedStrings.xml><?xml version="1.0" encoding="utf-8"?>
<sst xmlns="http://schemas.openxmlformats.org/spreadsheetml/2006/main" count="387" uniqueCount="159">
  <si>
    <t>Перелік платних послуг ПрАТ "ПЕЕМ "Центральна енергетична компанія"</t>
  </si>
  <si>
    <t xml:space="preserve"> </t>
  </si>
  <si>
    <t>Категорія послуг</t>
  </si>
  <si>
    <t>Вид діяльності</t>
  </si>
  <si>
    <t>Назва роботи</t>
  </si>
  <si>
    <t>Вимірник</t>
  </si>
  <si>
    <t>2024 р.</t>
  </si>
  <si>
    <t>Дата вводу в дію</t>
  </si>
  <si>
    <t>Вартість роботи без ПДВ (грн.)</t>
  </si>
  <si>
    <t>Вартість роботи з ПДВ (грн.)</t>
  </si>
  <si>
    <t>Відключення/               підключення споживачів</t>
  </si>
  <si>
    <t>ліцензовані послуги</t>
  </si>
  <si>
    <t>Відключення електроустановки за ініціативою замовника в однофазному електролічильнику в будинку або в квартирі напругою 0,22 кВ</t>
  </si>
  <si>
    <t>1 споживач (електроустановка)</t>
  </si>
  <si>
    <t>Відключення електроустановки за ініціативою замовника в трифазному електролічильнику в будинку або в квартирі напругою 0,38 кВ</t>
  </si>
  <si>
    <t>Відключення електроустановки за ініціативою замовника в електролічильнику у виносній шафі обліку на фасаді будинку напругою 0,22(0,38) кВ</t>
  </si>
  <si>
    <t>Відключення електроустановки за ініціативою замовника з однофазним лічильником від електромережі основного споживача (в поверховому розподільчому щиті) напругою 0,22 кВ</t>
  </si>
  <si>
    <t>Відключення електроустановки за ініціативою замовника з трифазним лічильником від електромережі основного споживача (в поверховому розподільчому щиті) напругою 0,38 кВ</t>
  </si>
  <si>
    <t>Відключення електроустановки за ініціативою замовника на комутаційному апараті напругою 0,22(0,38) кВ</t>
  </si>
  <si>
    <t>Відключення електроустановки за ініціативою замовника у ТП (РП) (ЗБ) напругою 0,22(0,38) кВ</t>
  </si>
  <si>
    <t>Відключення електроустановки за ініціативою замовника від ПЛ при однофазному вводі із застосуванням автовишки напругою 0,22 кВ</t>
  </si>
  <si>
    <t>1 ввід</t>
  </si>
  <si>
    <t>Відключення електроустановки за ініціативою замовника від ПЛ при трифазному вводі із застосуванням автовишки напругою 0,38 кВ</t>
  </si>
  <si>
    <t>Відключення електроустановки за ініціативою замовника від ПЛ при однофазному вводі із застосуванням лазів напругою 0,22 кВ</t>
  </si>
  <si>
    <t>Відключення електроустановки за ініціативою замовника від ПЛ при трифазному ввод із застосуванням лазів напругою 0,38 кВ</t>
  </si>
  <si>
    <t>Відключення електроустановки за ініціативою замовника з однофазним лічильником від електромережі з ізольованими проводами на опорі ПЛ із зняттям проколюючих зажимів із застосуванням автовишки напругою 0,22 кВ</t>
  </si>
  <si>
    <t>Відключення електроустановки за ініціативою замовника з трифазним лічильником від електромережі з ізольованими проводами на опорі ПЛ із зняттям проколюючих зажимів із застосуванням автовишки напругою 0,38 кВ</t>
  </si>
  <si>
    <t xml:space="preserve">Відключення електроустановки за ініціативою замовника по ТП напругою 6-10(20) кВ  </t>
  </si>
  <si>
    <t>Відключення електроустановки за ініціативою замовника від ПЛ із застосуванням автовишки напругою 6-10(20) кВ</t>
  </si>
  <si>
    <t>Відключення електроустановки за ініціативою замовника від ПЛ  із застосуванням лазів напругою 6(10)(20) кВ</t>
  </si>
  <si>
    <t>Відключення електроустановки за ініціативою замовника по ПС напругою 27,5-110 кВ</t>
  </si>
  <si>
    <t>Відключення електроустановки за ініціативою замовника по ПС напругою вище 110 кВ</t>
  </si>
  <si>
    <t>Повторне підключення після відключення за ініціативою замовника  в однофазному електролічильнику в будинку або в квартирі напругою 0,22 кВ</t>
  </si>
  <si>
    <t>Повторне підключення після відключення за ініціативою замовника в трифазному електролічильнику в будинку або в квартирі напругою 0,38 кВ</t>
  </si>
  <si>
    <t>Повторне підключення після відключення за ініціативою замовника в однофазному електролічильнику у виносній шафі обліку на фасаді будинку напругою 0,22 кВ</t>
  </si>
  <si>
    <t>Повторне підключення після відключення за ініціативою замовника в трифазному електролічильнику у виносній шафі обліку на фасаді будинку напругою 0,38 кВ</t>
  </si>
  <si>
    <t>Повторне підключення після відключення за ініціативою замовника з однофазним лічильником до внутришньобудинкової електромережі основного споживача (в поверховому розподільчому щиті) напругою 0,22 кВ</t>
  </si>
  <si>
    <t>Повторне підключення після відключення за ініціативою замовника з трифазним лічильником до внутришньобудинкової електромережі основного споживача (в поверховому розподільчому щиті) напругою 0,38 кВ</t>
  </si>
  <si>
    <t>Повторне підключення після відключення електроустановки за ініціативою замовника на комутаційному апараті (з однофазним лічильником) напругою 0,22 кВ</t>
  </si>
  <si>
    <t>Повторне підключення після відключення електроустановки за ініціативою замовника на комутаційному апараті (з трифазним лічильником) напругою 0,38 кВ</t>
  </si>
  <si>
    <t>Повторне підключення після відключення електроустановки за ініціативою замовника у ТП (РП) (ЗБ) (однофазний ввід) напругою 0,22 кВ</t>
  </si>
  <si>
    <t>Повторне підключення після відключення електроустановки за ініціативою замовника у ТП (РП) (ЗБ) (трифазний ввід) напругою 0,38 кВ</t>
  </si>
  <si>
    <t>Повторне підключення після відключення електроустановки до електромережі ПЛ у ТП (РП) (ЗБ) (однофазний ввід) рубильником (автоматом) напругою 0,22) кВ</t>
  </si>
  <si>
    <t>Повторне підключення після відключення електроустановки до електромережі ПЛ у ТП (РП) (ЗБ) (трифазний ввід) рубильником (автоматом) напругою 0,38 кВ</t>
  </si>
  <si>
    <t>Повторне підключення після відключення електроустановки за ініціативою замовника до ПЛ при однофазному вводі із застосуванням автовишки напругою 0,22 кВ</t>
  </si>
  <si>
    <t>Повторне підключення після відключення електроустановки за ініціативою замовника до ПЛ при трифазному вводі із застосуванням автовишки напругою 0,38 кВ</t>
  </si>
  <si>
    <t>Повторне підключення після відключення електроустановки за ініціативою замовника до ПЛ при однофазному вводі із застосуванням лазів напругою 0,22 кВ</t>
  </si>
  <si>
    <t>Повторне підключення після відключення електроустановки за ініціативою замовника до ПЛ при трифазному вводі із застосуванням лазів напругою 0,38 кВ</t>
  </si>
  <si>
    <t>Повторне підключення після відключення електроустановки за ініціативою замовника з 1-фазним лічильником до електромережі з ізольованими проводами на опорі ПЛ із зняттям проколюючих зажимів із застосуванням автовишки напругою 0,22 кВ</t>
  </si>
  <si>
    <t>Повторне підключення після відключення електроустановки за ініціативою замовника з 3-фазним лічильником до електромережі з ізольованими проводами на опорі ПЛ із зняттям проколюючих зажимів із застосуванням автовишки напругою 0,38 кВ</t>
  </si>
  <si>
    <t xml:space="preserve">Повторне підключення після відключення електроустановки за ініціативою замовника по ТП напругою 6-10(20) кВ  </t>
  </si>
  <si>
    <t>Повторне підключення після відключення електроустановки за ініціативою замовника до ПЛ із застосуванням автовишки напругою 6-10(20) кВ</t>
  </si>
  <si>
    <t>Повторне підключення після відключення електроустановки за ініціативою замовника до ПЛ із застосуванням лазів напругою 6(10)(20) кВ</t>
  </si>
  <si>
    <t>Повторне підключення після відключення за ініціативою замовника по ПС напругою 27,5-110 кВ</t>
  </si>
  <si>
    <t>Повторне підключення після відключення за ініціативою замовника по ПС напругою вище 110 кВ</t>
  </si>
  <si>
    <t>Роботи електротехнічної лабораторії</t>
  </si>
  <si>
    <t>інші, крім ліцензованих видів діяльності</t>
  </si>
  <si>
    <t xml:space="preserve">Вимірювання повного опору петлі "фаза-нуль" (до 1 кВ)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</si>
  <si>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вимірювання</t>
  </si>
  <si>
    <t xml:space="preserve">Вимірювання опору заземлюючих пристроїв напругою до 1 кВ включно                                                                   </t>
  </si>
  <si>
    <t>Вимірювання опору ізоляції силових кабельних ліній на напругу до 1 кВ включно</t>
  </si>
  <si>
    <t>1 кабель</t>
  </si>
  <si>
    <t xml:space="preserve">Вимірювання опору ізоляції силових кабельних ліній на напругу до 1 кВ включно, вимірювання повного опору петлі "фаза-нуль" (до 1 кВ) та вимірювання опору заземлюючих пристроїв напругою до 1 кВ включно     </t>
  </si>
  <si>
    <t>Вимірювання опору ізоляції силових кабельних ліній на напругу до 1 кВ включно та випробування кабельної лінії підвищеною випрямленою напругою</t>
  </si>
  <si>
    <t>Вимірювання опору ізоляції силових кабельних ліній на напругу 6-20 кВ та випробування кабельної лінії підвищеною випрямленою напругою</t>
  </si>
  <si>
    <t>Випробування силових кабельних ліній на напругу до 1 кВ включно</t>
  </si>
  <si>
    <t>Випробування силових кабельних ліній на напругу 6-20 кВ</t>
  </si>
  <si>
    <t>Випробування силових кабельних ліній на напругу 35-110 кВ</t>
  </si>
  <si>
    <t>Пошук і визначення місця пошкодження силових кабельних ліній з пропалюванням, довжина кабеля до 500 м</t>
  </si>
  <si>
    <t>Пошук і визначення місця пошкодження силових кабельних ліній з пропалюванням, довжина кабеля до 1000 м</t>
  </si>
  <si>
    <t>Пошук і визначення місця пошкодження силових кабельних ліній з пропалюванням, за кожні наступні 500 м</t>
  </si>
  <si>
    <t>Випробування збірних та з'єднувальних шин напругою до 11 кВ</t>
  </si>
  <si>
    <t>1 випробування</t>
  </si>
  <si>
    <t>Випробування збірних та з'єднувальних шин напругою до 35 кВ</t>
  </si>
  <si>
    <t>Випробування вимірювальних трансформаторів струму напругою до 10 кВ включно</t>
  </si>
  <si>
    <t>1 трансформатор струму</t>
  </si>
  <si>
    <t xml:space="preserve">Випробування вимірювальних трансформаторів струму напругою 35 кВ </t>
  </si>
  <si>
    <t>Випробування силового трифазного двохобмоткового трансформатора напругою 3-20 кВ</t>
  </si>
  <si>
    <t>1 трансформатор</t>
  </si>
  <si>
    <t>Випробування силового трифазного двохобмоткового трансформатора напругою 35 кВ</t>
  </si>
  <si>
    <t>Випробування силового трифазного двохобмоткового трансформатора напругою 110-150 кВ</t>
  </si>
  <si>
    <t>Випробування масляного (електромагнітного) вимикача на напругу 6-10 кВ</t>
  </si>
  <si>
    <t>1 вимикач</t>
  </si>
  <si>
    <t>Випробування масляного (електромагнітного) вимикача на напругу 35 кВ</t>
  </si>
  <si>
    <t>Випробування ізолюючої штанги підвищеною напругою до 35 кВ включно</t>
  </si>
  <si>
    <t>1 засіб захисту</t>
  </si>
  <si>
    <t>Випробування вказівника напруги підвищеною напругою до 1000 В включно</t>
  </si>
  <si>
    <t>Випробування вказівника напруги підвищеною напругою від 6 до 110 кВ</t>
  </si>
  <si>
    <t>Випробування електровимірювальних кліщів підвищеною напругою до 1000 В включно</t>
  </si>
  <si>
    <t>Випробування діелектричних гумових рукавиць, ботів, калош підвищеною напругою</t>
  </si>
  <si>
    <t xml:space="preserve">Випробування слюсарно-монтажного інструменту з ізолюючими ручками підвищеною напругою </t>
  </si>
  <si>
    <t>Аналіз трансформаторного масла з визначенням вмісту вологи під час випробувань електрообладнання</t>
  </si>
  <si>
    <t>1 проба</t>
  </si>
  <si>
    <t>Повний аналіз трансформаторного масла під час випробувань електрообладнання</t>
  </si>
  <si>
    <t>Скорочений аналіз трансформаторного масла під час випробувань маслонаповненого обладнання, а також трансформаторів та реакторів</t>
  </si>
  <si>
    <t>Аналіз трансформаторного масла з вимірюванням тангенса кута діелектричних втрат масла під час випробувань електрообладнання</t>
  </si>
  <si>
    <t>Хроматографічний контроль трансформаторного масла під час випробувань електрообладнання</t>
  </si>
  <si>
    <t>Різні роботи</t>
  </si>
  <si>
    <t>Розробка технічних умов та підготовка проєкту договору про приєднання до електричних мереж ПрАТ "ПЕЕМ"ЦЕК" тимчасових (сезонних) об’єктів споживача</t>
  </si>
  <si>
    <t>до 16 кВт (включно)</t>
  </si>
  <si>
    <t>1 проєкт</t>
  </si>
  <si>
    <t>від 16 до 50 кВт (включно)</t>
  </si>
  <si>
    <t>від 50 до 160 кВт (включно)</t>
  </si>
  <si>
    <t>від 160 до 250 кВт (включно)</t>
  </si>
  <si>
    <t>від 250 до 500 кВт (включно)</t>
  </si>
  <si>
    <t>понад 500 кВт</t>
  </si>
  <si>
    <t>Оформлення дозволу на виконання робіт в охоронній зоні електричних мереж             (ТП 0,38-10 кВ)</t>
  </si>
  <si>
    <t>1 дозвіл</t>
  </si>
  <si>
    <t>Оформлення дозволу на виконання робіт в охоронній зоні електричних мереж          (КЛ 0,38-10 кВ)</t>
  </si>
  <si>
    <t>Оформлення дозволу на виконання робіт в охоронній зоні електричних мереж          (ПЛ 0,38 кВ)</t>
  </si>
  <si>
    <t>Оформлення дозволу на виконання робіт в охоронній зоні електричних мереж        (ПЛ 6-10 кВ)</t>
  </si>
  <si>
    <t>Оформлення дозволу на виконання робіт в охоронній зоні електричних мереж            (ПС 27,5-110 кВ)</t>
  </si>
  <si>
    <t>Оформлення дозволу на виконання робіт в охоронній зоні електричних мереж             (ПЛ 27-110 кВ)</t>
  </si>
  <si>
    <t>Оформлення дозволу на виконання робіт в охоронній зоні електричних мереж            (ПС вище 110 кВ )</t>
  </si>
  <si>
    <t>Оформлення дозволу на виконання робіт в охоронній зоні електричних мереж          (ПЛ вище 110 кВ)</t>
  </si>
  <si>
    <t>Обстеження точок обліку в юридичних споживачів</t>
  </si>
  <si>
    <t>1 споживач</t>
  </si>
  <si>
    <t>Огляд обладнання споживача на предмет технічної готовності електромонтажних робіт</t>
  </si>
  <si>
    <t>1 огляд</t>
  </si>
  <si>
    <t>Заміна дооблікового автоматичного вимикача напругою 220 В</t>
  </si>
  <si>
    <t>1 прилад обліку</t>
  </si>
  <si>
    <t>Заміна дооблікового автоматичного вимикача напругою 380 В</t>
  </si>
  <si>
    <t>Вимірювання втрат напруги у вторинних колах ТН. Вимірювання повної потужності і коефіцієнта потужності навантаження вторинних кіл ТН та ТС</t>
  </si>
  <si>
    <t>Технічний нагляд за виконанням робіт у межах охоронної зони електромереж  (за одну годину роботи)</t>
  </si>
  <si>
    <t>1 час роботи</t>
  </si>
  <si>
    <t>Вимір напруги та навантаження електричної енергії</t>
  </si>
  <si>
    <t>1 вимір</t>
  </si>
  <si>
    <t>Оперативні перемикання в електроустановках 0,4-150 кВ</t>
  </si>
  <si>
    <t>1 перемикання</t>
  </si>
  <si>
    <t>Монтаж заземлюючих пристроїв напругою до 1 кВ</t>
  </si>
  <si>
    <t>1 заземлення</t>
  </si>
  <si>
    <t>Відключення електроустановки від ПЛ із застосуванням автовишки  напругою 27,5-110 кВ</t>
  </si>
  <si>
    <t>1 відключення</t>
  </si>
  <si>
    <t>Відключення електроустановки від ПЛ із застосуванням автовишки напругою вище 110 кВ</t>
  </si>
  <si>
    <t>Повторне підключення після відключення електроустановки до ПЛ із застосуванням автовишки напругою 27,5-110 кВ</t>
  </si>
  <si>
    <t>1 підключення</t>
  </si>
  <si>
    <t>Повторне підключення після відключення електроустановки до ПЛ із застосуванням автовишки напругою вище 110 кВ</t>
  </si>
  <si>
    <t xml:space="preserve">Видача технічних умов по наданню доступу до елементів інфраструктури об'єктів електроенергетики ПрАТ"ПЕЕМ"Центральна енергетична компанія" </t>
  </si>
  <si>
    <t>1 ТУ</t>
  </si>
  <si>
    <t xml:space="preserve">Погодження проектної документації  по доступу до елементів інфраструктури об'єктів електроенергетики ПрАТ "ПЕЕМ "Центральна енергетична компанія" </t>
  </si>
  <si>
    <t xml:space="preserve">Плата за доступ до елементів інфраструктури </t>
  </si>
  <si>
    <t>одна опора</t>
  </si>
  <si>
    <t xml:space="preserve"> - на територіях, які розташовані в районах проведення воєнних (бойових) дій або які перебувають в тимчасовій окупації - 0,01 грн./міс. (з ПДВ); - на інших територіях 10,00 грн./міс. (з ПДВ)</t>
  </si>
  <si>
    <t>Погодження ПрАТ "ПЕЕМ "Центральна енергетична компанія" проектної документації на встановлену потужність в мережах споживача</t>
  </si>
  <si>
    <t>від 500 кВт і вище</t>
  </si>
  <si>
    <t>Погодження ПрАТ" ПЕЕМ "Центральна енергетична компанія" проектної документації на технічне переоснащення електроопалення в мережах споживача</t>
  </si>
  <si>
    <t xml:space="preserve">Виготовлення проектної документації стандартних приєднань мереж замовника з межею балансової належності в шафі обліку об'єкта </t>
  </si>
  <si>
    <t>Виготовлення проєктної документації для реалізації тимчасового приєднання об'єкта (улаштування однофазного (трифазного) вводу)</t>
  </si>
  <si>
    <t>Виготовлення проєктної документації для реалізації тимчасового приєднання об'єкта (заміна однофазного (трифазного) вимикача)</t>
  </si>
  <si>
    <t>Виготовлення проєктної документації для реалізації приєднання зовнішніх мереж електропостачання з будівництвом ПЛІ-0,23-0,4 кВ до 300м (без заміни опор)</t>
  </si>
  <si>
    <t>Виготовлення проєктної документації для реалізації приєднання зовнішніх мереж електропостачання з будівництвом ПЛІ-0,23-0,4 кВ до 300м (із заміною опор)</t>
  </si>
  <si>
    <t>Виготовлення проєктної документації для реалізації приєднання зовнішніх мереж електропостачання з будівництвом КЛ-0,4 кВ до 300м</t>
  </si>
  <si>
    <t>Виготовлення проєктної документації для реалізації приєднання зовнішніх мереж електропостачання з будівництвом ПЛІ-0,23-0,4 кВ до 150м (без заміни опор)</t>
  </si>
  <si>
    <t>Виготовлення проєктної документації для реалізації приєднання зовнішніх мереж електропостачання з будівництвом ПЛІ-0,23-0,4 кВ до 150м (із заміною опор)</t>
  </si>
  <si>
    <t>Виготовлення проєктної документації для реалізації приєднання зовнішніх мереж електропостачання з будівництвом КЛ-0,4 кВ до 150м</t>
  </si>
  <si>
    <t>Виготовлення проєктної документації на облаштування вузла обліку 3-фазного електролічильника</t>
  </si>
  <si>
    <t>Виготовлення проєктної документації на облаштування вузла обліку 1-фазного електролічильника</t>
  </si>
  <si>
    <t>Транспортні послуги</t>
  </si>
  <si>
    <t>індивідуальний розрахунок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</si>
</sst>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dd/mm/yyyy"/>
    <numFmt numFmtId="167" formatCode="0.00"/>
  </numFmts>
  <fonts count="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4" fontId="1" fillId="0" borderId="0" xfId="0" applyFont="1" applyFill="1" applyAlignment="1">
      <alignment wrapText="1"/>
    </xf>
    <xf numFmtId="164" fontId="1" fillId="0" borderId="1" xfId="0" applyFont="1" applyFill="1" applyBorder="1" applyAlignment="1">
      <alignment horizontal="left" vertical="center" wrapText="1"/>
    </xf>
    <xf numFmtId="164" fontId="1" fillId="0" borderId="0" xfId="0" applyFont="1" applyFill="1" applyAlignment="1">
      <alignment/>
    </xf>
    <xf numFmtId="165" fontId="1" fillId="0" borderId="1" xfId="0" applyNumberFormat="1" applyFont="1" applyFill="1" applyBorder="1" applyAlignment="1">
      <alignment horizontal="center" vertical="center"/>
    </xf>
    <xf numFmtId="164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right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vertical="center" wrapText="1"/>
    </xf>
    <xf numFmtId="164" fontId="1" fillId="2" borderId="1" xfId="0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1" fillId="0" borderId="6" xfId="0" applyFont="1" applyFill="1" applyBorder="1" applyAlignment="1">
      <alignment vertical="center" wrapText="1"/>
    </xf>
    <xf numFmtId="164" fontId="1" fillId="0" borderId="1" xfId="0" applyFont="1" applyBorder="1" applyAlignment="1">
      <alignment/>
    </xf>
    <xf numFmtId="165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32"/>
  <sheetViews>
    <sheetView tabSelected="1" zoomScaleSheetLayoutView="10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10" sqref="F10"/>
    </sheetView>
  </sheetViews>
  <sheetFormatPr defaultColWidth="9.140625" defaultRowHeight="12.75"/>
  <cols>
    <col min="1" max="1" width="16.8515625" style="1" customWidth="1"/>
    <col min="2" max="2" width="25.7109375" style="1" customWidth="1"/>
    <col min="3" max="3" width="75.8515625" style="1" customWidth="1"/>
    <col min="4" max="4" width="22.28125" style="2" customWidth="1"/>
    <col min="5" max="5" width="22.00390625" style="1" customWidth="1"/>
    <col min="6" max="6" width="21.421875" style="1" customWidth="1"/>
    <col min="7" max="7" width="15.140625" style="1" customWidth="1"/>
    <col min="8" max="16384" width="9.140625" style="1" customWidth="1"/>
  </cols>
  <sheetData>
    <row r="2" spans="1:10" ht="15.75">
      <c r="A2" s="3" t="s">
        <v>0</v>
      </c>
      <c r="B2" s="3"/>
      <c r="C2" s="3"/>
      <c r="D2" s="3"/>
      <c r="E2" s="3"/>
      <c r="F2" s="3"/>
      <c r="G2" s="3"/>
      <c r="J2" s="1" t="s">
        <v>1</v>
      </c>
    </row>
    <row r="4" spans="1:7" ht="31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/>
      <c r="G4" s="5" t="s">
        <v>7</v>
      </c>
    </row>
    <row r="5" spans="1:7" ht="31.5">
      <c r="A5" s="4"/>
      <c r="B5" s="4"/>
      <c r="C5" s="4"/>
      <c r="D5" s="4"/>
      <c r="E5" s="5" t="s">
        <v>8</v>
      </c>
      <c r="F5" s="5" t="s">
        <v>9</v>
      </c>
      <c r="G5" s="5"/>
    </row>
    <row r="6" spans="1:7" s="10" customFormat="1" ht="31.5" customHeight="1">
      <c r="A6" s="6" t="s">
        <v>10</v>
      </c>
      <c r="B6" s="6" t="s">
        <v>11</v>
      </c>
      <c r="C6" s="7" t="s">
        <v>12</v>
      </c>
      <c r="D6" s="6" t="s">
        <v>13</v>
      </c>
      <c r="E6" s="8">
        <v>218.12</v>
      </c>
      <c r="F6" s="8">
        <f aca="true" t="shared" si="0" ref="F6:F78">ROUND(E6*1.2,2)</f>
        <v>261.74</v>
      </c>
      <c r="G6" s="9">
        <v>45352</v>
      </c>
    </row>
    <row r="7" spans="1:7" s="10" customFormat="1" ht="31.5">
      <c r="A7" s="6"/>
      <c r="B7" s="6" t="s">
        <v>11</v>
      </c>
      <c r="C7" s="7" t="s">
        <v>14</v>
      </c>
      <c r="D7" s="6" t="s">
        <v>13</v>
      </c>
      <c r="E7" s="8">
        <v>262.75</v>
      </c>
      <c r="F7" s="8">
        <f t="shared" si="0"/>
        <v>315.3</v>
      </c>
      <c r="G7" s="9">
        <v>45352</v>
      </c>
    </row>
    <row r="8" spans="1:12" s="10" customFormat="1" ht="47.25">
      <c r="A8" s="6"/>
      <c r="B8" s="6" t="s">
        <v>11</v>
      </c>
      <c r="C8" s="7" t="s">
        <v>15</v>
      </c>
      <c r="D8" s="6" t="s">
        <v>13</v>
      </c>
      <c r="E8" s="8">
        <v>160.5</v>
      </c>
      <c r="F8" s="8">
        <f t="shared" si="0"/>
        <v>192.6</v>
      </c>
      <c r="G8" s="9">
        <v>45352</v>
      </c>
      <c r="I8" s="10" t="s">
        <v>1</v>
      </c>
      <c r="J8" s="10" t="s">
        <v>1</v>
      </c>
      <c r="L8" s="10" t="s">
        <v>1</v>
      </c>
    </row>
    <row r="9" spans="1:7" s="10" customFormat="1" ht="47.25">
      <c r="A9" s="6"/>
      <c r="B9" s="6" t="s">
        <v>11</v>
      </c>
      <c r="C9" s="7" t="s">
        <v>16</v>
      </c>
      <c r="D9" s="6" t="s">
        <v>13</v>
      </c>
      <c r="E9" s="8">
        <v>231.25</v>
      </c>
      <c r="F9" s="8">
        <f t="shared" si="0"/>
        <v>277.5</v>
      </c>
      <c r="G9" s="9">
        <v>45352</v>
      </c>
    </row>
    <row r="10" spans="1:7" s="10" customFormat="1" ht="47.25">
      <c r="A10" s="6"/>
      <c r="B10" s="6" t="s">
        <v>11</v>
      </c>
      <c r="C10" s="7" t="s">
        <v>17</v>
      </c>
      <c r="D10" s="6" t="s">
        <v>13</v>
      </c>
      <c r="E10" s="8">
        <v>275.84</v>
      </c>
      <c r="F10" s="8">
        <f t="shared" si="0"/>
        <v>331.01</v>
      </c>
      <c r="G10" s="9">
        <v>45352</v>
      </c>
    </row>
    <row r="11" spans="1:7" s="10" customFormat="1" ht="31.5">
      <c r="A11" s="6"/>
      <c r="B11" s="6" t="s">
        <v>11</v>
      </c>
      <c r="C11" s="7" t="s">
        <v>18</v>
      </c>
      <c r="D11" s="6" t="s">
        <v>13</v>
      </c>
      <c r="E11" s="8">
        <v>165.33</v>
      </c>
      <c r="F11" s="8">
        <f t="shared" si="0"/>
        <v>198.4</v>
      </c>
      <c r="G11" s="9">
        <v>45352</v>
      </c>
    </row>
    <row r="12" spans="1:7" s="10" customFormat="1" ht="31.5">
      <c r="A12" s="6"/>
      <c r="B12" s="6" t="s">
        <v>11</v>
      </c>
      <c r="C12" s="7" t="s">
        <v>19</v>
      </c>
      <c r="D12" s="6" t="s">
        <v>13</v>
      </c>
      <c r="E12" s="8">
        <v>212.27</v>
      </c>
      <c r="F12" s="8">
        <f t="shared" si="0"/>
        <v>254.72</v>
      </c>
      <c r="G12" s="9">
        <v>45352</v>
      </c>
    </row>
    <row r="13" spans="1:7" s="10" customFormat="1" ht="31.5">
      <c r="A13" s="6"/>
      <c r="B13" s="6" t="s">
        <v>11</v>
      </c>
      <c r="C13" s="11" t="s">
        <v>20</v>
      </c>
      <c r="D13" s="6" t="s">
        <v>21</v>
      </c>
      <c r="E13" s="8">
        <v>447.11</v>
      </c>
      <c r="F13" s="8">
        <f t="shared" si="0"/>
        <v>536.53</v>
      </c>
      <c r="G13" s="9">
        <v>45352</v>
      </c>
    </row>
    <row r="14" spans="1:7" s="10" customFormat="1" ht="31.5">
      <c r="A14" s="6"/>
      <c r="B14" s="6" t="s">
        <v>11</v>
      </c>
      <c r="C14" s="7" t="s">
        <v>22</v>
      </c>
      <c r="D14" s="6" t="s">
        <v>21</v>
      </c>
      <c r="E14" s="8">
        <v>510.62</v>
      </c>
      <c r="F14" s="8">
        <f t="shared" si="0"/>
        <v>612.74</v>
      </c>
      <c r="G14" s="9">
        <v>45352</v>
      </c>
    </row>
    <row r="15" spans="1:7" s="10" customFormat="1" ht="31.5">
      <c r="A15" s="6"/>
      <c r="B15" s="6" t="s">
        <v>11</v>
      </c>
      <c r="C15" s="7" t="s">
        <v>23</v>
      </c>
      <c r="D15" s="6" t="s">
        <v>21</v>
      </c>
      <c r="E15" s="8">
        <v>494.07</v>
      </c>
      <c r="F15" s="8">
        <f t="shared" si="0"/>
        <v>592.88</v>
      </c>
      <c r="G15" s="9">
        <v>45352</v>
      </c>
    </row>
    <row r="16" spans="1:7" s="10" customFormat="1" ht="31.5">
      <c r="A16" s="6"/>
      <c r="B16" s="6" t="s">
        <v>11</v>
      </c>
      <c r="C16" s="7" t="s">
        <v>24</v>
      </c>
      <c r="D16" s="6" t="s">
        <v>21</v>
      </c>
      <c r="E16" s="8">
        <v>587.96</v>
      </c>
      <c r="F16" s="8">
        <f t="shared" si="0"/>
        <v>705.55</v>
      </c>
      <c r="G16" s="9">
        <v>45352</v>
      </c>
    </row>
    <row r="17" spans="1:7" s="10" customFormat="1" ht="63">
      <c r="A17" s="6"/>
      <c r="B17" s="6" t="s">
        <v>11</v>
      </c>
      <c r="C17" s="7" t="s">
        <v>25</v>
      </c>
      <c r="D17" s="6" t="s">
        <v>13</v>
      </c>
      <c r="E17" s="8">
        <v>383.25</v>
      </c>
      <c r="F17" s="8">
        <f t="shared" si="0"/>
        <v>459.9</v>
      </c>
      <c r="G17" s="9">
        <v>45352</v>
      </c>
    </row>
    <row r="18" spans="1:7" s="12" customFormat="1" ht="63">
      <c r="A18" s="6"/>
      <c r="B18" s="6" t="s">
        <v>11</v>
      </c>
      <c r="C18" s="7" t="s">
        <v>26</v>
      </c>
      <c r="D18" s="6" t="s">
        <v>13</v>
      </c>
      <c r="E18" s="8">
        <v>480.44</v>
      </c>
      <c r="F18" s="8">
        <f t="shared" si="0"/>
        <v>576.53</v>
      </c>
      <c r="G18" s="9">
        <v>45352</v>
      </c>
    </row>
    <row r="19" spans="1:7" s="12" customFormat="1" ht="31.5">
      <c r="A19" s="6"/>
      <c r="B19" s="6" t="s">
        <v>11</v>
      </c>
      <c r="C19" s="7" t="s">
        <v>27</v>
      </c>
      <c r="D19" s="6" t="s">
        <v>13</v>
      </c>
      <c r="E19" s="8">
        <v>368.89</v>
      </c>
      <c r="F19" s="8">
        <f t="shared" si="0"/>
        <v>442.67</v>
      </c>
      <c r="G19" s="9">
        <v>45352</v>
      </c>
    </row>
    <row r="20" spans="1:7" s="12" customFormat="1" ht="31.5">
      <c r="A20" s="6"/>
      <c r="B20" s="6" t="s">
        <v>11</v>
      </c>
      <c r="C20" s="7" t="s">
        <v>28</v>
      </c>
      <c r="D20" s="6" t="s">
        <v>13</v>
      </c>
      <c r="E20" s="8">
        <v>681.4</v>
      </c>
      <c r="F20" s="8">
        <f t="shared" si="0"/>
        <v>817.68</v>
      </c>
      <c r="G20" s="9">
        <v>45352</v>
      </c>
    </row>
    <row r="21" spans="1:7" s="12" customFormat="1" ht="31.5">
      <c r="A21" s="6"/>
      <c r="B21" s="6" t="s">
        <v>11</v>
      </c>
      <c r="C21" s="11" t="s">
        <v>29</v>
      </c>
      <c r="D21" s="6" t="s">
        <v>13</v>
      </c>
      <c r="E21" s="8">
        <v>667.58</v>
      </c>
      <c r="F21" s="8">
        <f t="shared" si="0"/>
        <v>801.1</v>
      </c>
      <c r="G21" s="9">
        <v>45352</v>
      </c>
    </row>
    <row r="22" spans="1:7" s="12" customFormat="1" ht="31.5">
      <c r="A22" s="6"/>
      <c r="B22" s="6" t="s">
        <v>11</v>
      </c>
      <c r="C22" s="7" t="s">
        <v>30</v>
      </c>
      <c r="D22" s="6" t="s">
        <v>13</v>
      </c>
      <c r="E22" s="8">
        <v>183</v>
      </c>
      <c r="F22" s="8">
        <f t="shared" si="0"/>
        <v>219.6</v>
      </c>
      <c r="G22" s="9">
        <v>45352</v>
      </c>
    </row>
    <row r="23" spans="1:7" s="12" customFormat="1" ht="31.5">
      <c r="A23" s="6"/>
      <c r="B23" s="6" t="s">
        <v>11</v>
      </c>
      <c r="C23" s="7" t="s">
        <v>31</v>
      </c>
      <c r="D23" s="6" t="s">
        <v>13</v>
      </c>
      <c r="E23" s="8">
        <v>183</v>
      </c>
      <c r="F23" s="8">
        <f t="shared" si="0"/>
        <v>219.6</v>
      </c>
      <c r="G23" s="9">
        <v>45352</v>
      </c>
    </row>
    <row r="24" spans="1:7" s="12" customFormat="1" ht="47.25">
      <c r="A24" s="6"/>
      <c r="B24" s="6" t="s">
        <v>11</v>
      </c>
      <c r="C24" s="7" t="s">
        <v>32</v>
      </c>
      <c r="D24" s="6" t="s">
        <v>13</v>
      </c>
      <c r="E24" s="8">
        <v>436.51</v>
      </c>
      <c r="F24" s="8">
        <f t="shared" si="0"/>
        <v>523.81</v>
      </c>
      <c r="G24" s="9">
        <v>45352</v>
      </c>
    </row>
    <row r="25" spans="1:7" s="12" customFormat="1" ht="31.5">
      <c r="A25" s="6"/>
      <c r="B25" s="6" t="s">
        <v>11</v>
      </c>
      <c r="C25" s="7" t="s">
        <v>33</v>
      </c>
      <c r="D25" s="6" t="s">
        <v>13</v>
      </c>
      <c r="E25" s="8">
        <v>514.09</v>
      </c>
      <c r="F25" s="8">
        <f t="shared" si="0"/>
        <v>616.91</v>
      </c>
      <c r="G25" s="9">
        <v>45352</v>
      </c>
    </row>
    <row r="26" spans="1:7" s="12" customFormat="1" ht="47.25">
      <c r="A26" s="6"/>
      <c r="B26" s="6" t="s">
        <v>11</v>
      </c>
      <c r="C26" s="7" t="s">
        <v>34</v>
      </c>
      <c r="D26" s="6" t="s">
        <v>13</v>
      </c>
      <c r="E26" s="8">
        <v>384.09</v>
      </c>
      <c r="F26" s="8">
        <f t="shared" si="0"/>
        <v>460.91</v>
      </c>
      <c r="G26" s="9">
        <v>45352</v>
      </c>
    </row>
    <row r="27" spans="1:7" s="12" customFormat="1" ht="48" customHeight="1">
      <c r="A27" s="6"/>
      <c r="B27" s="6" t="s">
        <v>11</v>
      </c>
      <c r="C27" s="7" t="s">
        <v>35</v>
      </c>
      <c r="D27" s="6" t="s">
        <v>13</v>
      </c>
      <c r="E27" s="8">
        <v>414.48</v>
      </c>
      <c r="F27" s="8">
        <f t="shared" si="0"/>
        <v>497.38</v>
      </c>
      <c r="G27" s="9">
        <v>45352</v>
      </c>
    </row>
    <row r="28" spans="1:7" s="12" customFormat="1" ht="57" customHeight="1">
      <c r="A28" s="6"/>
      <c r="B28" s="6" t="s">
        <v>11</v>
      </c>
      <c r="C28" s="7" t="s">
        <v>36</v>
      </c>
      <c r="D28" s="6" t="s">
        <v>13</v>
      </c>
      <c r="E28" s="8">
        <v>428.58</v>
      </c>
      <c r="F28" s="8">
        <f t="shared" si="0"/>
        <v>514.3</v>
      </c>
      <c r="G28" s="9">
        <v>45352</v>
      </c>
    </row>
    <row r="29" spans="1:7" s="12" customFormat="1" ht="63">
      <c r="A29" s="6"/>
      <c r="B29" s="6" t="s">
        <v>11</v>
      </c>
      <c r="C29" s="7" t="s">
        <v>37</v>
      </c>
      <c r="D29" s="6" t="s">
        <v>13</v>
      </c>
      <c r="E29" s="8">
        <v>503.56</v>
      </c>
      <c r="F29" s="8">
        <f t="shared" si="0"/>
        <v>604.27</v>
      </c>
      <c r="G29" s="9">
        <v>45352</v>
      </c>
    </row>
    <row r="30" spans="1:7" s="12" customFormat="1" ht="47.25">
      <c r="A30" s="6"/>
      <c r="B30" s="6" t="s">
        <v>11</v>
      </c>
      <c r="C30" s="7" t="s">
        <v>38</v>
      </c>
      <c r="D30" s="6" t="s">
        <v>13</v>
      </c>
      <c r="E30" s="8">
        <v>374.53</v>
      </c>
      <c r="F30" s="8">
        <f t="shared" si="0"/>
        <v>449.44</v>
      </c>
      <c r="G30" s="9">
        <v>45352</v>
      </c>
    </row>
    <row r="31" spans="1:7" s="12" customFormat="1" ht="47.25">
      <c r="A31" s="6"/>
      <c r="B31" s="6" t="s">
        <v>11</v>
      </c>
      <c r="C31" s="7" t="s">
        <v>39</v>
      </c>
      <c r="D31" s="6" t="s">
        <v>13</v>
      </c>
      <c r="E31" s="8">
        <v>404.91</v>
      </c>
      <c r="F31" s="8">
        <f t="shared" si="0"/>
        <v>485.89</v>
      </c>
      <c r="G31" s="9">
        <v>45352</v>
      </c>
    </row>
    <row r="32" spans="1:7" s="12" customFormat="1" ht="31.5">
      <c r="A32" s="6"/>
      <c r="B32" s="6" t="s">
        <v>11</v>
      </c>
      <c r="C32" s="7" t="s">
        <v>40</v>
      </c>
      <c r="D32" s="6" t="s">
        <v>13</v>
      </c>
      <c r="E32" s="8">
        <v>433.25</v>
      </c>
      <c r="F32" s="8">
        <f t="shared" si="0"/>
        <v>519.9</v>
      </c>
      <c r="G32" s="9">
        <v>45352</v>
      </c>
    </row>
    <row r="33" spans="1:7" s="12" customFormat="1" ht="31.5">
      <c r="A33" s="6"/>
      <c r="B33" s="6" t="s">
        <v>11</v>
      </c>
      <c r="C33" s="7" t="s">
        <v>41</v>
      </c>
      <c r="D33" s="6" t="s">
        <v>13</v>
      </c>
      <c r="E33" s="8">
        <v>463.63</v>
      </c>
      <c r="F33" s="8">
        <f t="shared" si="0"/>
        <v>556.36</v>
      </c>
      <c r="G33" s="9">
        <v>45352</v>
      </c>
    </row>
    <row r="34" spans="1:7" s="12" customFormat="1" ht="47.25">
      <c r="A34" s="6"/>
      <c r="B34" s="6" t="s">
        <v>11</v>
      </c>
      <c r="C34" s="7" t="s">
        <v>42</v>
      </c>
      <c r="D34" s="6" t="s">
        <v>13</v>
      </c>
      <c r="E34" s="8">
        <v>1723.19</v>
      </c>
      <c r="F34" s="8">
        <f t="shared" si="0"/>
        <v>2067.83</v>
      </c>
      <c r="G34" s="9">
        <v>45352</v>
      </c>
    </row>
    <row r="35" spans="1:7" s="12" customFormat="1" ht="47.25">
      <c r="A35" s="6"/>
      <c r="B35" s="6" t="s">
        <v>11</v>
      </c>
      <c r="C35" s="7" t="s">
        <v>43</v>
      </c>
      <c r="D35" s="6" t="s">
        <v>13</v>
      </c>
      <c r="E35" s="8">
        <v>1753.59</v>
      </c>
      <c r="F35" s="8">
        <f t="shared" si="0"/>
        <v>2104.31</v>
      </c>
      <c r="G35" s="9">
        <v>45352</v>
      </c>
    </row>
    <row r="36" spans="1:7" s="12" customFormat="1" ht="47.25">
      <c r="A36" s="6"/>
      <c r="B36" s="6" t="s">
        <v>11</v>
      </c>
      <c r="C36" s="7" t="s">
        <v>44</v>
      </c>
      <c r="D36" s="6" t="s">
        <v>21</v>
      </c>
      <c r="E36" s="8">
        <v>668.07</v>
      </c>
      <c r="F36" s="8">
        <f t="shared" si="0"/>
        <v>801.68</v>
      </c>
      <c r="G36" s="9">
        <v>45352</v>
      </c>
    </row>
    <row r="37" spans="1:7" s="12" customFormat="1" ht="47.25">
      <c r="A37" s="6"/>
      <c r="B37" s="6" t="s">
        <v>11</v>
      </c>
      <c r="C37" s="7" t="s">
        <v>45</v>
      </c>
      <c r="D37" s="6" t="s">
        <v>21</v>
      </c>
      <c r="E37" s="8">
        <v>761.98</v>
      </c>
      <c r="F37" s="8">
        <f t="shared" si="0"/>
        <v>914.38</v>
      </c>
      <c r="G37" s="9">
        <v>45352</v>
      </c>
    </row>
    <row r="38" spans="1:7" s="12" customFormat="1" ht="47.25">
      <c r="A38" s="6"/>
      <c r="B38" s="6" t="s">
        <v>11</v>
      </c>
      <c r="C38" s="7" t="s">
        <v>46</v>
      </c>
      <c r="D38" s="6" t="s">
        <v>21</v>
      </c>
      <c r="E38" s="8">
        <v>715.02</v>
      </c>
      <c r="F38" s="8">
        <f t="shared" si="0"/>
        <v>858.02</v>
      </c>
      <c r="G38" s="9">
        <v>45352</v>
      </c>
    </row>
    <row r="39" spans="1:7" s="12" customFormat="1" ht="47.25">
      <c r="A39" s="6"/>
      <c r="B39" s="6" t="s">
        <v>11</v>
      </c>
      <c r="C39" s="7" t="s">
        <v>47</v>
      </c>
      <c r="D39" s="6" t="s">
        <v>21</v>
      </c>
      <c r="E39" s="8">
        <v>839.32</v>
      </c>
      <c r="F39" s="8">
        <f t="shared" si="0"/>
        <v>1007.18</v>
      </c>
      <c r="G39" s="9">
        <v>45352</v>
      </c>
    </row>
    <row r="40" spans="1:7" s="12" customFormat="1" ht="63">
      <c r="A40" s="6"/>
      <c r="B40" s="6" t="s">
        <v>11</v>
      </c>
      <c r="C40" s="7" t="s">
        <v>48</v>
      </c>
      <c r="D40" s="6" t="s">
        <v>13</v>
      </c>
      <c r="E40" s="8">
        <v>627.78</v>
      </c>
      <c r="F40" s="8">
        <f t="shared" si="0"/>
        <v>753.34</v>
      </c>
      <c r="G40" s="9">
        <v>45352</v>
      </c>
    </row>
    <row r="41" spans="1:7" s="12" customFormat="1" ht="63">
      <c r="A41" s="6"/>
      <c r="B41" s="6" t="s">
        <v>11</v>
      </c>
      <c r="C41" s="7" t="s">
        <v>49</v>
      </c>
      <c r="D41" s="6" t="s">
        <v>13</v>
      </c>
      <c r="E41" s="8">
        <v>755.35</v>
      </c>
      <c r="F41" s="8">
        <f t="shared" si="0"/>
        <v>906.42</v>
      </c>
      <c r="G41" s="9">
        <v>45352</v>
      </c>
    </row>
    <row r="42" spans="1:7" s="12" customFormat="1" ht="31.5">
      <c r="A42" s="6"/>
      <c r="B42" s="6" t="s">
        <v>11</v>
      </c>
      <c r="C42" s="7" t="s">
        <v>50</v>
      </c>
      <c r="D42" s="6" t="s">
        <v>13</v>
      </c>
      <c r="E42" s="8">
        <v>919.4</v>
      </c>
      <c r="F42" s="8">
        <f t="shared" si="0"/>
        <v>1103.28</v>
      </c>
      <c r="G42" s="9">
        <v>45352</v>
      </c>
    </row>
    <row r="43" spans="1:7" s="12" customFormat="1" ht="47.25">
      <c r="A43" s="6"/>
      <c r="B43" s="6" t="s">
        <v>11</v>
      </c>
      <c r="C43" s="7" t="s">
        <v>51</v>
      </c>
      <c r="D43" s="6" t="s">
        <v>13</v>
      </c>
      <c r="E43" s="8">
        <v>1231.91</v>
      </c>
      <c r="F43" s="8">
        <f t="shared" si="0"/>
        <v>1478.29</v>
      </c>
      <c r="G43" s="9">
        <v>45352</v>
      </c>
    </row>
    <row r="44" spans="1:7" s="12" customFormat="1" ht="31.5">
      <c r="A44" s="6"/>
      <c r="B44" s="6" t="s">
        <v>11</v>
      </c>
      <c r="C44" s="7" t="s">
        <v>52</v>
      </c>
      <c r="D44" s="6" t="s">
        <v>13</v>
      </c>
      <c r="E44" s="8">
        <v>1218.1</v>
      </c>
      <c r="F44" s="8">
        <f t="shared" si="0"/>
        <v>1461.72</v>
      </c>
      <c r="G44" s="9">
        <v>45352</v>
      </c>
    </row>
    <row r="45" spans="1:7" s="12" customFormat="1" ht="31.5">
      <c r="A45" s="6"/>
      <c r="B45" s="6" t="s">
        <v>11</v>
      </c>
      <c r="C45" s="7" t="s">
        <v>53</v>
      </c>
      <c r="D45" s="6" t="s">
        <v>13</v>
      </c>
      <c r="E45" s="8">
        <v>733.5</v>
      </c>
      <c r="F45" s="8">
        <f t="shared" si="0"/>
        <v>880.2</v>
      </c>
      <c r="G45" s="9">
        <v>45352</v>
      </c>
    </row>
    <row r="46" spans="1:7" s="12" customFormat="1" ht="31.5">
      <c r="A46" s="6"/>
      <c r="B46" s="6" t="s">
        <v>11</v>
      </c>
      <c r="C46" s="7" t="s">
        <v>54</v>
      </c>
      <c r="D46" s="6" t="s">
        <v>13</v>
      </c>
      <c r="E46" s="8">
        <v>733.5</v>
      </c>
      <c r="F46" s="8">
        <f t="shared" si="0"/>
        <v>880.2</v>
      </c>
      <c r="G46" s="9">
        <v>45352</v>
      </c>
    </row>
    <row r="47" spans="1:7" s="12" customFormat="1" ht="31.5" customHeight="1">
      <c r="A47" s="5" t="s">
        <v>55</v>
      </c>
      <c r="B47" s="6" t="s">
        <v>56</v>
      </c>
      <c r="C47" s="11" t="s">
        <v>57</v>
      </c>
      <c r="D47" s="6" t="s">
        <v>58</v>
      </c>
      <c r="E47" s="8">
        <v>837.21</v>
      </c>
      <c r="F47" s="8">
        <f t="shared" si="0"/>
        <v>1004.65</v>
      </c>
      <c r="G47" s="9">
        <v>45358</v>
      </c>
    </row>
    <row r="48" spans="1:7" s="12" customFormat="1" ht="31.5">
      <c r="A48" s="5"/>
      <c r="B48" s="6" t="s">
        <v>56</v>
      </c>
      <c r="C48" s="7" t="s">
        <v>59</v>
      </c>
      <c r="D48" s="6" t="s">
        <v>58</v>
      </c>
      <c r="E48" s="13">
        <v>696.25</v>
      </c>
      <c r="F48" s="8">
        <f t="shared" si="0"/>
        <v>835.5</v>
      </c>
      <c r="G48" s="9">
        <v>45358</v>
      </c>
    </row>
    <row r="49" spans="1:7" s="12" customFormat="1" ht="31.5">
      <c r="A49" s="5"/>
      <c r="B49" s="6" t="s">
        <v>56</v>
      </c>
      <c r="C49" s="7" t="s">
        <v>60</v>
      </c>
      <c r="D49" s="6" t="s">
        <v>61</v>
      </c>
      <c r="E49" s="13">
        <v>444.25</v>
      </c>
      <c r="F49" s="8">
        <f t="shared" si="0"/>
        <v>533.1</v>
      </c>
      <c r="G49" s="9">
        <v>45358</v>
      </c>
    </row>
    <row r="50" spans="1:7" s="12" customFormat="1" ht="47.25">
      <c r="A50" s="5"/>
      <c r="B50" s="6" t="s">
        <v>56</v>
      </c>
      <c r="C50" s="7" t="s">
        <v>62</v>
      </c>
      <c r="D50" s="6" t="s">
        <v>61</v>
      </c>
      <c r="E50" s="8">
        <v>1806.86</v>
      </c>
      <c r="F50" s="8">
        <f t="shared" si="0"/>
        <v>2168.23</v>
      </c>
      <c r="G50" s="9">
        <v>45358</v>
      </c>
    </row>
    <row r="51" spans="1:7" s="12" customFormat="1" ht="47.25">
      <c r="A51" s="5"/>
      <c r="B51" s="6" t="s">
        <v>56</v>
      </c>
      <c r="C51" s="7" t="s">
        <v>63</v>
      </c>
      <c r="D51" s="6" t="s">
        <v>61</v>
      </c>
      <c r="E51" s="13">
        <v>1076.4</v>
      </c>
      <c r="F51" s="8">
        <f t="shared" si="0"/>
        <v>1291.68</v>
      </c>
      <c r="G51" s="9">
        <v>45358</v>
      </c>
    </row>
    <row r="52" spans="1:7" s="12" customFormat="1" ht="31.5">
      <c r="A52" s="5"/>
      <c r="B52" s="6" t="s">
        <v>56</v>
      </c>
      <c r="C52" s="7" t="s">
        <v>64</v>
      </c>
      <c r="D52" s="6" t="s">
        <v>61</v>
      </c>
      <c r="E52" s="13">
        <v>1300.64</v>
      </c>
      <c r="F52" s="8">
        <f t="shared" si="0"/>
        <v>1560.77</v>
      </c>
      <c r="G52" s="9">
        <v>45358</v>
      </c>
    </row>
    <row r="53" spans="1:7" s="12" customFormat="1" ht="31.5">
      <c r="A53" s="5"/>
      <c r="B53" s="5" t="s">
        <v>56</v>
      </c>
      <c r="C53" s="14" t="s">
        <v>65</v>
      </c>
      <c r="D53" s="6" t="s">
        <v>61</v>
      </c>
      <c r="E53" s="15">
        <v>2009.67</v>
      </c>
      <c r="F53" s="16">
        <f t="shared" si="0"/>
        <v>2411.6</v>
      </c>
      <c r="G53" s="9">
        <v>45358</v>
      </c>
    </row>
    <row r="54" spans="1:7" s="12" customFormat="1" ht="31.5">
      <c r="A54" s="5"/>
      <c r="B54" s="5" t="s">
        <v>56</v>
      </c>
      <c r="C54" s="14" t="s">
        <v>66</v>
      </c>
      <c r="D54" s="6" t="s">
        <v>61</v>
      </c>
      <c r="E54" s="15">
        <v>2368.5</v>
      </c>
      <c r="F54" s="16">
        <f t="shared" si="0"/>
        <v>2842.2</v>
      </c>
      <c r="G54" s="9">
        <v>45358</v>
      </c>
    </row>
    <row r="55" spans="1:7" s="12" customFormat="1" ht="31.5">
      <c r="A55" s="5"/>
      <c r="B55" s="5" t="s">
        <v>56</v>
      </c>
      <c r="C55" s="14" t="s">
        <v>67</v>
      </c>
      <c r="D55" s="6" t="s">
        <v>61</v>
      </c>
      <c r="E55" s="15">
        <v>2906.67</v>
      </c>
      <c r="F55" s="16">
        <f t="shared" si="0"/>
        <v>3488</v>
      </c>
      <c r="G55" s="9">
        <v>45358</v>
      </c>
    </row>
    <row r="56" spans="1:7" s="12" customFormat="1" ht="31.5">
      <c r="A56" s="5"/>
      <c r="B56" s="6" t="s">
        <v>56</v>
      </c>
      <c r="C56" s="7" t="s">
        <v>68</v>
      </c>
      <c r="D56" s="6" t="s">
        <v>61</v>
      </c>
      <c r="E56" s="13">
        <v>12080.41</v>
      </c>
      <c r="F56" s="8">
        <f t="shared" si="0"/>
        <v>14496.49</v>
      </c>
      <c r="G56" s="9">
        <v>45358</v>
      </c>
    </row>
    <row r="57" spans="1:7" s="12" customFormat="1" ht="31.5">
      <c r="A57" s="5"/>
      <c r="B57" s="6" t="s">
        <v>56</v>
      </c>
      <c r="C57" s="7" t="s">
        <v>69</v>
      </c>
      <c r="D57" s="6" t="s">
        <v>61</v>
      </c>
      <c r="E57" s="13">
        <v>19226.12</v>
      </c>
      <c r="F57" s="8">
        <f t="shared" si="0"/>
        <v>23071.34</v>
      </c>
      <c r="G57" s="9">
        <v>45358</v>
      </c>
    </row>
    <row r="58" spans="1:7" s="12" customFormat="1" ht="31.5">
      <c r="A58" s="5"/>
      <c r="B58" s="6" t="s">
        <v>56</v>
      </c>
      <c r="C58" s="7" t="s">
        <v>70</v>
      </c>
      <c r="D58" s="6" t="s">
        <v>61</v>
      </c>
      <c r="E58" s="13">
        <v>7145.74</v>
      </c>
      <c r="F58" s="8">
        <f t="shared" si="0"/>
        <v>8574.89</v>
      </c>
      <c r="G58" s="9">
        <v>45358</v>
      </c>
    </row>
    <row r="59" spans="1:7" s="12" customFormat="1" ht="31.5">
      <c r="A59" s="5"/>
      <c r="B59" s="6" t="s">
        <v>56</v>
      </c>
      <c r="C59" s="7" t="s">
        <v>71</v>
      </c>
      <c r="D59" s="6" t="s">
        <v>72</v>
      </c>
      <c r="E59" s="13">
        <v>4058.98</v>
      </c>
      <c r="F59" s="8">
        <f t="shared" si="0"/>
        <v>4870.78</v>
      </c>
      <c r="G59" s="9">
        <v>45358</v>
      </c>
    </row>
    <row r="60" spans="1:7" s="12" customFormat="1" ht="31.5">
      <c r="A60" s="5"/>
      <c r="B60" s="6" t="s">
        <v>56</v>
      </c>
      <c r="C60" s="7" t="s">
        <v>73</v>
      </c>
      <c r="D60" s="6" t="s">
        <v>72</v>
      </c>
      <c r="E60" s="13">
        <v>4960.98</v>
      </c>
      <c r="F60" s="8">
        <f t="shared" si="0"/>
        <v>5953.18</v>
      </c>
      <c r="G60" s="9">
        <v>45358</v>
      </c>
    </row>
    <row r="61" spans="1:7" s="12" customFormat="1" ht="31.5">
      <c r="A61" s="5"/>
      <c r="B61" s="5" t="s">
        <v>56</v>
      </c>
      <c r="C61" s="7" t="s">
        <v>74</v>
      </c>
      <c r="D61" s="6" t="s">
        <v>75</v>
      </c>
      <c r="E61" s="13">
        <v>942.33</v>
      </c>
      <c r="F61" s="8">
        <f t="shared" si="0"/>
        <v>1130.8</v>
      </c>
      <c r="G61" s="9">
        <v>45358</v>
      </c>
    </row>
    <row r="62" spans="1:7" s="12" customFormat="1" ht="31.5">
      <c r="A62" s="5"/>
      <c r="B62" s="5" t="s">
        <v>56</v>
      </c>
      <c r="C62" s="7" t="s">
        <v>76</v>
      </c>
      <c r="D62" s="6" t="s">
        <v>75</v>
      </c>
      <c r="E62" s="13">
        <v>1765.04</v>
      </c>
      <c r="F62" s="8">
        <f t="shared" si="0"/>
        <v>2118.05</v>
      </c>
      <c r="G62" s="9">
        <v>45358</v>
      </c>
    </row>
    <row r="63" spans="1:7" s="12" customFormat="1" ht="31.5">
      <c r="A63" s="5"/>
      <c r="B63" s="6" t="s">
        <v>56</v>
      </c>
      <c r="C63" s="7" t="s">
        <v>77</v>
      </c>
      <c r="D63" s="6" t="s">
        <v>78</v>
      </c>
      <c r="E63" s="13">
        <v>4475.02</v>
      </c>
      <c r="F63" s="8">
        <f t="shared" si="0"/>
        <v>5370.02</v>
      </c>
      <c r="G63" s="9">
        <v>45358</v>
      </c>
    </row>
    <row r="64" spans="1:7" s="12" customFormat="1" ht="31.5">
      <c r="A64" s="5"/>
      <c r="B64" s="6" t="s">
        <v>56</v>
      </c>
      <c r="C64" s="7" t="s">
        <v>79</v>
      </c>
      <c r="D64" s="6" t="s">
        <v>78</v>
      </c>
      <c r="E64" s="17">
        <v>5781.61</v>
      </c>
      <c r="F64" s="8">
        <f t="shared" si="0"/>
        <v>6937.93</v>
      </c>
      <c r="G64" s="9">
        <v>45358</v>
      </c>
    </row>
    <row r="65" spans="1:7" s="12" customFormat="1" ht="31.5">
      <c r="A65" s="5"/>
      <c r="B65" s="5" t="s">
        <v>56</v>
      </c>
      <c r="C65" s="7" t="s">
        <v>80</v>
      </c>
      <c r="D65" s="6" t="s">
        <v>78</v>
      </c>
      <c r="E65" s="17">
        <v>7314.5</v>
      </c>
      <c r="F65" s="8">
        <f t="shared" si="0"/>
        <v>8777.4</v>
      </c>
      <c r="G65" s="9">
        <v>45358</v>
      </c>
    </row>
    <row r="66" spans="1:7" s="12" customFormat="1" ht="31.5">
      <c r="A66" s="5"/>
      <c r="B66" s="5" t="s">
        <v>56</v>
      </c>
      <c r="C66" s="7" t="s">
        <v>81</v>
      </c>
      <c r="D66" s="6" t="s">
        <v>82</v>
      </c>
      <c r="E66" s="17">
        <v>4233.03</v>
      </c>
      <c r="F66" s="8">
        <f t="shared" si="0"/>
        <v>5079.64</v>
      </c>
      <c r="G66" s="9">
        <v>45358</v>
      </c>
    </row>
    <row r="67" spans="1:7" s="12" customFormat="1" ht="31.5">
      <c r="A67" s="5"/>
      <c r="B67" s="5" t="s">
        <v>56</v>
      </c>
      <c r="C67" s="7" t="s">
        <v>83</v>
      </c>
      <c r="D67" s="6" t="s">
        <v>82</v>
      </c>
      <c r="E67" s="17">
        <v>25719.3</v>
      </c>
      <c r="F67" s="8">
        <f t="shared" si="0"/>
        <v>30863.16</v>
      </c>
      <c r="G67" s="9">
        <v>45358</v>
      </c>
    </row>
    <row r="68" spans="1:7" s="12" customFormat="1" ht="31.5">
      <c r="A68" s="5"/>
      <c r="B68" s="6" t="s">
        <v>56</v>
      </c>
      <c r="C68" s="7" t="s">
        <v>84</v>
      </c>
      <c r="D68" s="6" t="s">
        <v>85</v>
      </c>
      <c r="E68" s="17">
        <v>404.66</v>
      </c>
      <c r="F68" s="8">
        <f t="shared" si="0"/>
        <v>485.59</v>
      </c>
      <c r="G68" s="9">
        <v>45358</v>
      </c>
    </row>
    <row r="69" spans="1:7" s="12" customFormat="1" ht="31.5">
      <c r="A69" s="5"/>
      <c r="B69" s="6" t="s">
        <v>56</v>
      </c>
      <c r="C69" s="7" t="s">
        <v>86</v>
      </c>
      <c r="D69" s="6" t="s">
        <v>85</v>
      </c>
      <c r="E69" s="17">
        <v>360.43</v>
      </c>
      <c r="F69" s="8">
        <f t="shared" si="0"/>
        <v>432.52</v>
      </c>
      <c r="G69" s="9">
        <v>45358</v>
      </c>
    </row>
    <row r="70" spans="1:7" s="12" customFormat="1" ht="31.5">
      <c r="A70" s="5"/>
      <c r="B70" s="6" t="s">
        <v>56</v>
      </c>
      <c r="C70" s="7" t="s">
        <v>87</v>
      </c>
      <c r="D70" s="6" t="s">
        <v>85</v>
      </c>
      <c r="E70" s="17">
        <v>493.08</v>
      </c>
      <c r="F70" s="8">
        <f t="shared" si="0"/>
        <v>591.7</v>
      </c>
      <c r="G70" s="9">
        <v>45358</v>
      </c>
    </row>
    <row r="71" spans="1:7" s="12" customFormat="1" ht="31.5">
      <c r="A71" s="5"/>
      <c r="B71" s="6" t="s">
        <v>56</v>
      </c>
      <c r="C71" s="7" t="s">
        <v>88</v>
      </c>
      <c r="D71" s="6" t="s">
        <v>85</v>
      </c>
      <c r="E71" s="17">
        <v>360.43</v>
      </c>
      <c r="F71" s="8">
        <f t="shared" si="0"/>
        <v>432.52</v>
      </c>
      <c r="G71" s="9">
        <v>45358</v>
      </c>
    </row>
    <row r="72" spans="1:7" s="12" customFormat="1" ht="31.5">
      <c r="A72" s="5"/>
      <c r="B72" s="6" t="s">
        <v>56</v>
      </c>
      <c r="C72" s="7" t="s">
        <v>89</v>
      </c>
      <c r="D72" s="6" t="s">
        <v>85</v>
      </c>
      <c r="E72" s="17">
        <v>360.43</v>
      </c>
      <c r="F72" s="8">
        <f t="shared" si="0"/>
        <v>432.52</v>
      </c>
      <c r="G72" s="9">
        <v>45358</v>
      </c>
    </row>
    <row r="73" spans="1:7" s="12" customFormat="1" ht="31.5">
      <c r="A73" s="5"/>
      <c r="B73" s="5" t="s">
        <v>56</v>
      </c>
      <c r="C73" s="7" t="s">
        <v>90</v>
      </c>
      <c r="D73" s="6" t="s">
        <v>85</v>
      </c>
      <c r="E73" s="17">
        <v>316.24</v>
      </c>
      <c r="F73" s="8">
        <f t="shared" si="0"/>
        <v>379.49</v>
      </c>
      <c r="G73" s="9">
        <v>45358</v>
      </c>
    </row>
    <row r="74" spans="1:7" s="12" customFormat="1" ht="31.5">
      <c r="A74" s="5"/>
      <c r="B74" s="6" t="s">
        <v>56</v>
      </c>
      <c r="C74" s="7" t="s">
        <v>91</v>
      </c>
      <c r="D74" s="6" t="s">
        <v>92</v>
      </c>
      <c r="E74" s="17">
        <v>1300.98</v>
      </c>
      <c r="F74" s="8">
        <f t="shared" si="0"/>
        <v>1561.18</v>
      </c>
      <c r="G74" s="9">
        <v>45358</v>
      </c>
    </row>
    <row r="75" spans="1:7" s="12" customFormat="1" ht="31.5">
      <c r="A75" s="5"/>
      <c r="B75" s="6" t="s">
        <v>56</v>
      </c>
      <c r="C75" s="7" t="s">
        <v>93</v>
      </c>
      <c r="D75" s="6" t="s">
        <v>92</v>
      </c>
      <c r="E75" s="17">
        <v>2342.65</v>
      </c>
      <c r="F75" s="8">
        <f t="shared" si="0"/>
        <v>2811.18</v>
      </c>
      <c r="G75" s="9">
        <v>45358</v>
      </c>
    </row>
    <row r="76" spans="1:7" s="12" customFormat="1" ht="31.5">
      <c r="A76" s="5"/>
      <c r="B76" s="5" t="s">
        <v>56</v>
      </c>
      <c r="C76" s="7" t="s">
        <v>94</v>
      </c>
      <c r="D76" s="6" t="s">
        <v>92</v>
      </c>
      <c r="E76" s="17">
        <v>2074.77</v>
      </c>
      <c r="F76" s="8">
        <f t="shared" si="0"/>
        <v>2489.72</v>
      </c>
      <c r="G76" s="9">
        <v>45358</v>
      </c>
    </row>
    <row r="77" spans="1:7" s="12" customFormat="1" ht="31.5">
      <c r="A77" s="5"/>
      <c r="B77" s="5" t="s">
        <v>56</v>
      </c>
      <c r="C77" s="7" t="s">
        <v>95</v>
      </c>
      <c r="D77" s="6" t="s">
        <v>92</v>
      </c>
      <c r="E77" s="17">
        <v>654.85</v>
      </c>
      <c r="F77" s="8">
        <f t="shared" si="0"/>
        <v>785.82</v>
      </c>
      <c r="G77" s="9">
        <v>45358</v>
      </c>
    </row>
    <row r="78" spans="1:7" s="12" customFormat="1" ht="31.5">
      <c r="A78" s="5"/>
      <c r="B78" s="5" t="s">
        <v>56</v>
      </c>
      <c r="C78" s="7" t="s">
        <v>96</v>
      </c>
      <c r="D78" s="6" t="s">
        <v>92</v>
      </c>
      <c r="E78" s="17">
        <v>3125.4</v>
      </c>
      <c r="F78" s="8">
        <f t="shared" si="0"/>
        <v>3750.48</v>
      </c>
      <c r="G78" s="9">
        <v>45358</v>
      </c>
    </row>
    <row r="79" spans="1:7" ht="47.25" customHeight="1">
      <c r="A79" s="5" t="s">
        <v>97</v>
      </c>
      <c r="B79" s="6" t="s">
        <v>11</v>
      </c>
      <c r="C79" s="7" t="s">
        <v>98</v>
      </c>
      <c r="D79" s="6"/>
      <c r="E79" s="15"/>
      <c r="F79" s="16"/>
      <c r="G79" s="9">
        <v>45352</v>
      </c>
    </row>
    <row r="80" spans="1:7" ht="15.75">
      <c r="A80" s="5"/>
      <c r="B80" s="6" t="s">
        <v>11</v>
      </c>
      <c r="C80" s="18" t="s">
        <v>99</v>
      </c>
      <c r="D80" s="6" t="s">
        <v>100</v>
      </c>
      <c r="E80" s="8">
        <v>2362.7</v>
      </c>
      <c r="F80" s="16">
        <f aca="true" t="shared" si="1" ref="F80:F106">ROUND(E80*1.2,2)</f>
        <v>2835.24</v>
      </c>
      <c r="G80" s="9"/>
    </row>
    <row r="81" spans="1:7" ht="15.75">
      <c r="A81" s="5"/>
      <c r="B81" s="6" t="s">
        <v>11</v>
      </c>
      <c r="C81" s="18" t="s">
        <v>101</v>
      </c>
      <c r="D81" s="6" t="s">
        <v>100</v>
      </c>
      <c r="E81" s="8">
        <v>2745.81</v>
      </c>
      <c r="F81" s="16">
        <f t="shared" si="1"/>
        <v>3294.97</v>
      </c>
      <c r="G81" s="9"/>
    </row>
    <row r="82" spans="1:7" ht="15.75">
      <c r="A82" s="5"/>
      <c r="B82" s="6" t="s">
        <v>11</v>
      </c>
      <c r="C82" s="18" t="s">
        <v>102</v>
      </c>
      <c r="D82" s="6" t="s">
        <v>100</v>
      </c>
      <c r="E82" s="8">
        <v>2755.6</v>
      </c>
      <c r="F82" s="16">
        <f t="shared" si="1"/>
        <v>3306.72</v>
      </c>
      <c r="G82" s="9"/>
    </row>
    <row r="83" spans="1:7" ht="15.75">
      <c r="A83" s="5"/>
      <c r="B83" s="6" t="s">
        <v>11</v>
      </c>
      <c r="C83" s="18" t="s">
        <v>103</v>
      </c>
      <c r="D83" s="6" t="s">
        <v>100</v>
      </c>
      <c r="E83" s="8">
        <v>2889.07</v>
      </c>
      <c r="F83" s="16">
        <f t="shared" si="1"/>
        <v>3466.88</v>
      </c>
      <c r="G83" s="9"/>
    </row>
    <row r="84" spans="1:7" ht="15.75">
      <c r="A84" s="5"/>
      <c r="B84" s="6" t="s">
        <v>11</v>
      </c>
      <c r="C84" s="18" t="s">
        <v>104</v>
      </c>
      <c r="D84" s="6" t="s">
        <v>100</v>
      </c>
      <c r="E84" s="8">
        <v>3047.98</v>
      </c>
      <c r="F84" s="16">
        <f t="shared" si="1"/>
        <v>3657.58</v>
      </c>
      <c r="G84" s="9"/>
    </row>
    <row r="85" spans="1:7" ht="15.75">
      <c r="A85" s="5"/>
      <c r="B85" s="6" t="s">
        <v>11</v>
      </c>
      <c r="C85" s="18" t="s">
        <v>105</v>
      </c>
      <c r="D85" s="6" t="s">
        <v>100</v>
      </c>
      <c r="E85" s="8">
        <v>3205.46</v>
      </c>
      <c r="F85" s="16">
        <f t="shared" si="1"/>
        <v>3846.55</v>
      </c>
      <c r="G85" s="9"/>
    </row>
    <row r="86" spans="1:7" s="12" customFormat="1" ht="31.5">
      <c r="A86" s="5"/>
      <c r="B86" s="6" t="s">
        <v>11</v>
      </c>
      <c r="C86" s="7" t="s">
        <v>106</v>
      </c>
      <c r="D86" s="6" t="s">
        <v>107</v>
      </c>
      <c r="E86" s="19">
        <v>191.39</v>
      </c>
      <c r="F86" s="8">
        <f t="shared" si="1"/>
        <v>229.67</v>
      </c>
      <c r="G86" s="9">
        <v>45352</v>
      </c>
    </row>
    <row r="87" spans="1:7" s="10" customFormat="1" ht="31.5">
      <c r="A87" s="5"/>
      <c r="B87" s="6" t="s">
        <v>11</v>
      </c>
      <c r="C87" s="7" t="s">
        <v>108</v>
      </c>
      <c r="D87" s="6" t="s">
        <v>107</v>
      </c>
      <c r="E87" s="8">
        <v>336.34</v>
      </c>
      <c r="F87" s="8">
        <f t="shared" si="1"/>
        <v>403.61</v>
      </c>
      <c r="G87" s="9">
        <v>45352</v>
      </c>
    </row>
    <row r="88" spans="1:7" s="10" customFormat="1" ht="31.5">
      <c r="A88" s="5"/>
      <c r="B88" s="6" t="s">
        <v>11</v>
      </c>
      <c r="C88" s="7" t="s">
        <v>109</v>
      </c>
      <c r="D88" s="6" t="s">
        <v>107</v>
      </c>
      <c r="E88" s="8">
        <v>450.95</v>
      </c>
      <c r="F88" s="8">
        <f t="shared" si="1"/>
        <v>541.14</v>
      </c>
      <c r="G88" s="9">
        <v>45352</v>
      </c>
    </row>
    <row r="89" spans="1:7" s="10" customFormat="1" ht="31.5">
      <c r="A89" s="5"/>
      <c r="B89" s="6" t="s">
        <v>11</v>
      </c>
      <c r="C89" s="7" t="s">
        <v>110</v>
      </c>
      <c r="D89" s="6" t="s">
        <v>107</v>
      </c>
      <c r="E89" s="8">
        <v>810.19</v>
      </c>
      <c r="F89" s="8">
        <f t="shared" si="1"/>
        <v>972.23</v>
      </c>
      <c r="G89" s="9">
        <v>45352</v>
      </c>
    </row>
    <row r="90" spans="1:7" s="10" customFormat="1" ht="31.5">
      <c r="A90" s="5"/>
      <c r="B90" s="6" t="s">
        <v>11</v>
      </c>
      <c r="C90" s="7" t="s">
        <v>111</v>
      </c>
      <c r="D90" s="6" t="s">
        <v>107</v>
      </c>
      <c r="E90" s="19">
        <v>271.22</v>
      </c>
      <c r="F90" s="8">
        <f t="shared" si="1"/>
        <v>325.46</v>
      </c>
      <c r="G90" s="9">
        <v>45352</v>
      </c>
    </row>
    <row r="91" spans="1:7" s="10" customFormat="1" ht="31.5">
      <c r="A91" s="5"/>
      <c r="B91" s="6" t="s">
        <v>11</v>
      </c>
      <c r="C91" s="7" t="s">
        <v>112</v>
      </c>
      <c r="D91" s="6" t="s">
        <v>107</v>
      </c>
      <c r="E91" s="19">
        <v>1242.4</v>
      </c>
      <c r="F91" s="8">
        <f t="shared" si="1"/>
        <v>1490.88</v>
      </c>
      <c r="G91" s="9">
        <v>45352</v>
      </c>
    </row>
    <row r="92" spans="1:7" s="10" customFormat="1" ht="31.5">
      <c r="A92" s="5"/>
      <c r="B92" s="6" t="s">
        <v>11</v>
      </c>
      <c r="C92" s="7" t="s">
        <v>113</v>
      </c>
      <c r="D92" s="6" t="s">
        <v>107</v>
      </c>
      <c r="E92" s="19">
        <v>271.22</v>
      </c>
      <c r="F92" s="8">
        <f t="shared" si="1"/>
        <v>325.46</v>
      </c>
      <c r="G92" s="9">
        <v>45352</v>
      </c>
    </row>
    <row r="93" spans="1:7" s="10" customFormat="1" ht="31.5">
      <c r="A93" s="5"/>
      <c r="B93" s="6" t="s">
        <v>11</v>
      </c>
      <c r="C93" s="7" t="s">
        <v>114</v>
      </c>
      <c r="D93" s="6" t="s">
        <v>107</v>
      </c>
      <c r="E93" s="19">
        <v>1242.4</v>
      </c>
      <c r="F93" s="8">
        <f t="shared" si="1"/>
        <v>1490.88</v>
      </c>
      <c r="G93" s="9">
        <v>45352</v>
      </c>
    </row>
    <row r="94" spans="1:7" s="10" customFormat="1" ht="31.5">
      <c r="A94" s="5"/>
      <c r="B94" s="5" t="s">
        <v>56</v>
      </c>
      <c r="C94" s="7" t="s">
        <v>115</v>
      </c>
      <c r="D94" s="6" t="s">
        <v>116</v>
      </c>
      <c r="E94" s="20">
        <v>1810.99</v>
      </c>
      <c r="F94" s="21">
        <f t="shared" si="1"/>
        <v>2173.19</v>
      </c>
      <c r="G94" s="9">
        <v>45358</v>
      </c>
    </row>
    <row r="95" spans="1:7" s="10" customFormat="1" ht="31.5">
      <c r="A95" s="5"/>
      <c r="B95" s="5" t="s">
        <v>56</v>
      </c>
      <c r="C95" s="7" t="s">
        <v>117</v>
      </c>
      <c r="D95" s="6" t="s">
        <v>118</v>
      </c>
      <c r="E95" s="22">
        <v>461.31</v>
      </c>
      <c r="F95" s="8">
        <f t="shared" si="1"/>
        <v>553.57</v>
      </c>
      <c r="G95" s="9">
        <v>45358</v>
      </c>
    </row>
    <row r="96" spans="1:7" s="10" customFormat="1" ht="31.5">
      <c r="A96" s="5"/>
      <c r="B96" s="5" t="s">
        <v>56</v>
      </c>
      <c r="C96" s="7" t="s">
        <v>119</v>
      </c>
      <c r="D96" s="6" t="s">
        <v>120</v>
      </c>
      <c r="E96" s="13">
        <v>447.86</v>
      </c>
      <c r="F96" s="8">
        <f t="shared" si="1"/>
        <v>537.43</v>
      </c>
      <c r="G96" s="9">
        <v>45358</v>
      </c>
    </row>
    <row r="97" spans="1:7" s="10" customFormat="1" ht="31.5">
      <c r="A97" s="5"/>
      <c r="B97" s="5" t="s">
        <v>56</v>
      </c>
      <c r="C97" s="7" t="s">
        <v>121</v>
      </c>
      <c r="D97" s="6" t="s">
        <v>120</v>
      </c>
      <c r="E97" s="13">
        <v>484.76</v>
      </c>
      <c r="F97" s="8">
        <f t="shared" si="1"/>
        <v>581.71</v>
      </c>
      <c r="G97" s="9">
        <v>45358</v>
      </c>
    </row>
    <row r="98" spans="1:7" s="10" customFormat="1" ht="47.25">
      <c r="A98" s="5"/>
      <c r="B98" s="5" t="s">
        <v>56</v>
      </c>
      <c r="C98" s="7" t="s">
        <v>122</v>
      </c>
      <c r="D98" s="6" t="s">
        <v>78</v>
      </c>
      <c r="E98" s="23">
        <v>2042.07</v>
      </c>
      <c r="F98" s="8">
        <f t="shared" si="1"/>
        <v>2450.48</v>
      </c>
      <c r="G98" s="9">
        <v>45358</v>
      </c>
    </row>
    <row r="99" spans="1:7" s="10" customFormat="1" ht="31.5">
      <c r="A99" s="5"/>
      <c r="B99" s="5" t="s">
        <v>56</v>
      </c>
      <c r="C99" s="7" t="s">
        <v>123</v>
      </c>
      <c r="D99" s="6" t="s">
        <v>124</v>
      </c>
      <c r="E99" s="22">
        <v>409.37</v>
      </c>
      <c r="F99" s="8">
        <f t="shared" si="1"/>
        <v>491.24</v>
      </c>
      <c r="G99" s="9">
        <v>45358</v>
      </c>
    </row>
    <row r="100" spans="1:7" s="10" customFormat="1" ht="31.5">
      <c r="A100" s="5"/>
      <c r="B100" s="6" t="s">
        <v>56</v>
      </c>
      <c r="C100" s="7" t="s">
        <v>125</v>
      </c>
      <c r="D100" s="6" t="s">
        <v>126</v>
      </c>
      <c r="E100" s="22">
        <v>327.34</v>
      </c>
      <c r="F100" s="8">
        <f t="shared" si="1"/>
        <v>392.81</v>
      </c>
      <c r="G100" s="9">
        <v>45358</v>
      </c>
    </row>
    <row r="101" spans="1:7" s="10" customFormat="1" ht="31.5">
      <c r="A101" s="5"/>
      <c r="B101" s="5" t="s">
        <v>56</v>
      </c>
      <c r="C101" s="7" t="s">
        <v>127</v>
      </c>
      <c r="D101" s="24" t="s">
        <v>128</v>
      </c>
      <c r="E101" s="23">
        <v>604.25</v>
      </c>
      <c r="F101" s="16">
        <f t="shared" si="1"/>
        <v>725.1</v>
      </c>
      <c r="G101" s="9">
        <v>45358</v>
      </c>
    </row>
    <row r="102" spans="1:7" s="10" customFormat="1" ht="31.5">
      <c r="A102" s="5"/>
      <c r="B102" s="25" t="s">
        <v>56</v>
      </c>
      <c r="C102" s="26" t="s">
        <v>129</v>
      </c>
      <c r="D102" s="27" t="s">
        <v>130</v>
      </c>
      <c r="E102" s="22">
        <v>2815.3</v>
      </c>
      <c r="F102" s="16">
        <f t="shared" si="1"/>
        <v>3378.36</v>
      </c>
      <c r="G102" s="9">
        <v>45358</v>
      </c>
    </row>
    <row r="103" spans="1:7" s="10" customFormat="1" ht="31.5">
      <c r="A103" s="5"/>
      <c r="B103" s="25" t="s">
        <v>56</v>
      </c>
      <c r="C103" s="14" t="s">
        <v>131</v>
      </c>
      <c r="D103" s="27" t="s">
        <v>132</v>
      </c>
      <c r="E103" s="22">
        <v>1686.28</v>
      </c>
      <c r="F103" s="8">
        <f t="shared" si="1"/>
        <v>2023.54</v>
      </c>
      <c r="G103" s="9">
        <v>45358</v>
      </c>
    </row>
    <row r="104" spans="1:7" s="10" customFormat="1" ht="31.5">
      <c r="A104" s="5"/>
      <c r="B104" s="25" t="s">
        <v>56</v>
      </c>
      <c r="C104" s="14" t="s">
        <v>133</v>
      </c>
      <c r="D104" s="27" t="s">
        <v>132</v>
      </c>
      <c r="E104" s="22">
        <v>1821.69</v>
      </c>
      <c r="F104" s="8">
        <f t="shared" si="1"/>
        <v>2186.03</v>
      </c>
      <c r="G104" s="9">
        <v>45358</v>
      </c>
    </row>
    <row r="105" spans="1:7" s="10" customFormat="1" ht="31.5">
      <c r="A105" s="5"/>
      <c r="B105" s="25" t="s">
        <v>56</v>
      </c>
      <c r="C105" s="14" t="s">
        <v>134</v>
      </c>
      <c r="D105" s="27" t="s">
        <v>135</v>
      </c>
      <c r="E105" s="22">
        <v>3247.24</v>
      </c>
      <c r="F105" s="8">
        <f t="shared" si="1"/>
        <v>3896.69</v>
      </c>
      <c r="G105" s="9">
        <v>45358</v>
      </c>
    </row>
    <row r="106" spans="1:7" s="10" customFormat="1" ht="31.5">
      <c r="A106" s="5"/>
      <c r="B106" s="25" t="s">
        <v>56</v>
      </c>
      <c r="C106" s="14" t="s">
        <v>136</v>
      </c>
      <c r="D106" s="27" t="s">
        <v>135</v>
      </c>
      <c r="E106" s="22">
        <v>3247.24</v>
      </c>
      <c r="F106" s="8">
        <f t="shared" si="1"/>
        <v>3896.69</v>
      </c>
      <c r="G106" s="9">
        <v>45358</v>
      </c>
    </row>
    <row r="107" spans="1:7" s="10" customFormat="1" ht="47.25">
      <c r="A107" s="5"/>
      <c r="B107" s="6" t="s">
        <v>56</v>
      </c>
      <c r="C107" s="7" t="s">
        <v>137</v>
      </c>
      <c r="D107" s="24" t="s">
        <v>138</v>
      </c>
      <c r="E107" s="28">
        <f>ROUND(3550/1.2,2)</f>
        <v>2958.33</v>
      </c>
      <c r="F107" s="8">
        <v>3350</v>
      </c>
      <c r="G107" s="9">
        <v>45358</v>
      </c>
    </row>
    <row r="108" spans="1:7" s="10" customFormat="1" ht="47.25">
      <c r="A108" s="5"/>
      <c r="B108" s="5" t="s">
        <v>56</v>
      </c>
      <c r="C108" s="7" t="s">
        <v>139</v>
      </c>
      <c r="D108" s="6" t="s">
        <v>100</v>
      </c>
      <c r="E108" s="29">
        <v>2266.98</v>
      </c>
      <c r="F108" s="8">
        <f>ROUND(E108*1.2,2)</f>
        <v>2720.38</v>
      </c>
      <c r="G108" s="9">
        <v>45358</v>
      </c>
    </row>
    <row r="109" spans="1:7" s="10" customFormat="1" ht="60" customHeight="1">
      <c r="A109" s="5"/>
      <c r="B109" s="6" t="s">
        <v>56</v>
      </c>
      <c r="C109" s="7" t="s">
        <v>140</v>
      </c>
      <c r="D109" s="6" t="s">
        <v>141</v>
      </c>
      <c r="E109" s="30" t="s">
        <v>142</v>
      </c>
      <c r="F109" s="30"/>
      <c r="G109" s="9">
        <v>45358</v>
      </c>
    </row>
    <row r="110" spans="1:7" ht="31.5">
      <c r="A110" s="5"/>
      <c r="B110" s="5" t="s">
        <v>56</v>
      </c>
      <c r="C110" s="7" t="s">
        <v>143</v>
      </c>
      <c r="D110" s="6"/>
      <c r="E110" s="13"/>
      <c r="F110" s="8"/>
      <c r="G110" s="9">
        <v>45358</v>
      </c>
    </row>
    <row r="111" spans="1:7" ht="31.5">
      <c r="A111" s="5"/>
      <c r="B111" s="5" t="s">
        <v>56</v>
      </c>
      <c r="C111" s="18" t="s">
        <v>99</v>
      </c>
      <c r="D111" s="24" t="s">
        <v>100</v>
      </c>
      <c r="E111" s="13">
        <v>1122.19</v>
      </c>
      <c r="F111" s="8">
        <f aca="true" t="shared" si="2" ref="F111:F128">ROUND(E111*1.2,2)</f>
        <v>1346.63</v>
      </c>
      <c r="G111" s="9">
        <v>45358</v>
      </c>
    </row>
    <row r="112" spans="1:7" ht="31.5">
      <c r="A112" s="5"/>
      <c r="B112" s="5" t="s">
        <v>56</v>
      </c>
      <c r="C112" s="18" t="s">
        <v>101</v>
      </c>
      <c r="D112" s="24" t="s">
        <v>100</v>
      </c>
      <c r="E112" s="13">
        <v>1400.69</v>
      </c>
      <c r="F112" s="8">
        <f t="shared" si="2"/>
        <v>1680.83</v>
      </c>
      <c r="G112" s="9">
        <v>45358</v>
      </c>
    </row>
    <row r="113" spans="1:7" ht="31.5">
      <c r="A113" s="5"/>
      <c r="B113" s="5" t="s">
        <v>56</v>
      </c>
      <c r="C113" s="18" t="s">
        <v>102</v>
      </c>
      <c r="D113" s="24" t="s">
        <v>100</v>
      </c>
      <c r="E113" s="13">
        <v>1499.37</v>
      </c>
      <c r="F113" s="8">
        <f t="shared" si="2"/>
        <v>1799.24</v>
      </c>
      <c r="G113" s="9">
        <v>45358</v>
      </c>
    </row>
    <row r="114" spans="1:7" ht="31.5">
      <c r="A114" s="5"/>
      <c r="B114" s="5" t="s">
        <v>56</v>
      </c>
      <c r="C114" s="18" t="s">
        <v>103</v>
      </c>
      <c r="D114" s="24" t="s">
        <v>100</v>
      </c>
      <c r="E114" s="13">
        <v>1684.97</v>
      </c>
      <c r="F114" s="8">
        <f t="shared" si="2"/>
        <v>2021.96</v>
      </c>
      <c r="G114" s="9">
        <v>45358</v>
      </c>
    </row>
    <row r="115" spans="1:7" ht="31.5">
      <c r="A115" s="5"/>
      <c r="B115" s="5" t="s">
        <v>56</v>
      </c>
      <c r="C115" s="18" t="s">
        <v>104</v>
      </c>
      <c r="D115" s="24" t="s">
        <v>100</v>
      </c>
      <c r="E115" s="13">
        <v>1777.87</v>
      </c>
      <c r="F115" s="8">
        <f t="shared" si="2"/>
        <v>2133.44</v>
      </c>
      <c r="G115" s="9">
        <v>45358</v>
      </c>
    </row>
    <row r="116" spans="1:7" ht="31.5">
      <c r="A116" s="5"/>
      <c r="B116" s="5" t="s">
        <v>56</v>
      </c>
      <c r="C116" s="18" t="s">
        <v>144</v>
      </c>
      <c r="D116" s="24" t="s">
        <v>100</v>
      </c>
      <c r="E116" s="13">
        <v>1946.1</v>
      </c>
      <c r="F116" s="8">
        <f t="shared" si="2"/>
        <v>2335.32</v>
      </c>
      <c r="G116" s="9">
        <v>45358</v>
      </c>
    </row>
    <row r="117" spans="1:7" ht="47.25">
      <c r="A117" s="5"/>
      <c r="B117" s="5" t="s">
        <v>56</v>
      </c>
      <c r="C117" s="7" t="s">
        <v>145</v>
      </c>
      <c r="D117" s="24" t="s">
        <v>100</v>
      </c>
      <c r="E117" s="13">
        <v>1267.23</v>
      </c>
      <c r="F117" s="8">
        <f t="shared" si="2"/>
        <v>1520.68</v>
      </c>
      <c r="G117" s="9">
        <v>45358</v>
      </c>
    </row>
    <row r="118" spans="1:7" s="12" customFormat="1" ht="31.5">
      <c r="A118" s="5"/>
      <c r="B118" s="25" t="s">
        <v>56</v>
      </c>
      <c r="C118" s="26" t="s">
        <v>146</v>
      </c>
      <c r="D118" s="27" t="s">
        <v>100</v>
      </c>
      <c r="E118" s="16">
        <v>2023.75</v>
      </c>
      <c r="F118" s="16">
        <f t="shared" si="2"/>
        <v>2428.5</v>
      </c>
      <c r="G118" s="9">
        <v>45358</v>
      </c>
    </row>
    <row r="119" spans="1:7" s="12" customFormat="1" ht="31.5">
      <c r="A119" s="5"/>
      <c r="B119" s="25" t="s">
        <v>56</v>
      </c>
      <c r="C119" s="26" t="s">
        <v>147</v>
      </c>
      <c r="D119" s="27" t="s">
        <v>100</v>
      </c>
      <c r="E119" s="13">
        <v>5522.32</v>
      </c>
      <c r="F119" s="16">
        <f t="shared" si="2"/>
        <v>6626.78</v>
      </c>
      <c r="G119" s="9">
        <v>45358</v>
      </c>
    </row>
    <row r="120" spans="1:7" s="12" customFormat="1" ht="31.5">
      <c r="A120" s="5"/>
      <c r="B120" s="25" t="s">
        <v>56</v>
      </c>
      <c r="C120" s="26" t="s">
        <v>148</v>
      </c>
      <c r="D120" s="27" t="s">
        <v>100</v>
      </c>
      <c r="E120" s="13">
        <v>1656.33</v>
      </c>
      <c r="F120" s="16">
        <f t="shared" si="2"/>
        <v>1987.6</v>
      </c>
      <c r="G120" s="9">
        <v>45358</v>
      </c>
    </row>
    <row r="121" spans="1:7" ht="50.25" customHeight="1">
      <c r="A121" s="5"/>
      <c r="B121" s="25" t="s">
        <v>56</v>
      </c>
      <c r="C121" s="26" t="s">
        <v>149</v>
      </c>
      <c r="D121" s="27" t="s">
        <v>100</v>
      </c>
      <c r="E121" s="13">
        <v>14325.39</v>
      </c>
      <c r="F121" s="16">
        <f t="shared" si="2"/>
        <v>17190.47</v>
      </c>
      <c r="G121" s="9">
        <v>45358</v>
      </c>
    </row>
    <row r="122" spans="1:7" ht="46.5" customHeight="1">
      <c r="A122" s="5"/>
      <c r="B122" s="25" t="s">
        <v>56</v>
      </c>
      <c r="C122" s="26" t="s">
        <v>150</v>
      </c>
      <c r="D122" s="27" t="s">
        <v>100</v>
      </c>
      <c r="E122" s="13">
        <v>22320.86</v>
      </c>
      <c r="F122" s="16">
        <f t="shared" si="2"/>
        <v>26785.03</v>
      </c>
      <c r="G122" s="9">
        <v>45358</v>
      </c>
    </row>
    <row r="123" spans="1:7" ht="35.25" customHeight="1">
      <c r="A123" s="5"/>
      <c r="B123" s="25" t="s">
        <v>56</v>
      </c>
      <c r="C123" s="26" t="s">
        <v>151</v>
      </c>
      <c r="D123" s="27" t="s">
        <v>100</v>
      </c>
      <c r="E123" s="13">
        <v>23972.64</v>
      </c>
      <c r="F123" s="16">
        <f t="shared" si="2"/>
        <v>28767.17</v>
      </c>
      <c r="G123" s="9">
        <v>45358</v>
      </c>
    </row>
    <row r="124" spans="1:7" ht="49.5" customHeight="1">
      <c r="A124" s="5"/>
      <c r="B124" s="25" t="s">
        <v>56</v>
      </c>
      <c r="C124" s="26" t="s">
        <v>152</v>
      </c>
      <c r="D124" s="27" t="s">
        <v>100</v>
      </c>
      <c r="E124" s="13">
        <v>10191.66</v>
      </c>
      <c r="F124" s="16">
        <f t="shared" si="2"/>
        <v>12229.99</v>
      </c>
      <c r="G124" s="9">
        <v>45358</v>
      </c>
    </row>
    <row r="125" spans="1:7" ht="45" customHeight="1">
      <c r="A125" s="5"/>
      <c r="B125" s="25" t="s">
        <v>56</v>
      </c>
      <c r="C125" s="26" t="s">
        <v>153</v>
      </c>
      <c r="D125" s="27" t="s">
        <v>100</v>
      </c>
      <c r="E125" s="13">
        <v>15986.22</v>
      </c>
      <c r="F125" s="16">
        <f t="shared" si="2"/>
        <v>19183.46</v>
      </c>
      <c r="G125" s="9">
        <v>45358</v>
      </c>
    </row>
    <row r="126" spans="1:7" ht="40.5" customHeight="1">
      <c r="A126" s="5"/>
      <c r="B126" s="25" t="s">
        <v>56</v>
      </c>
      <c r="C126" s="26" t="s">
        <v>154</v>
      </c>
      <c r="D126" s="27" t="s">
        <v>100</v>
      </c>
      <c r="E126" s="13">
        <v>17084.37</v>
      </c>
      <c r="F126" s="16">
        <f t="shared" si="2"/>
        <v>20501.24</v>
      </c>
      <c r="G126" s="9">
        <v>45358</v>
      </c>
    </row>
    <row r="127" spans="1:7" ht="40.5" customHeight="1">
      <c r="A127" s="5"/>
      <c r="B127" s="25" t="s">
        <v>56</v>
      </c>
      <c r="C127" s="7" t="s">
        <v>155</v>
      </c>
      <c r="D127" s="27" t="s">
        <v>100</v>
      </c>
      <c r="E127" s="31">
        <v>4274.49</v>
      </c>
      <c r="F127" s="16">
        <f t="shared" si="2"/>
        <v>5129.39</v>
      </c>
      <c r="G127" s="9">
        <v>45358</v>
      </c>
    </row>
    <row r="128" spans="1:7" ht="40.5" customHeight="1">
      <c r="A128" s="5"/>
      <c r="B128" s="25" t="s">
        <v>56</v>
      </c>
      <c r="C128" s="7" t="s">
        <v>156</v>
      </c>
      <c r="D128" s="27" t="s">
        <v>100</v>
      </c>
      <c r="E128" s="32">
        <v>3398.75</v>
      </c>
      <c r="F128" s="16">
        <f t="shared" si="2"/>
        <v>4078.5</v>
      </c>
      <c r="G128" s="9">
        <v>45358</v>
      </c>
    </row>
    <row r="129" spans="1:7" ht="31.5" customHeight="1">
      <c r="A129" s="5"/>
      <c r="B129" s="6" t="s">
        <v>56</v>
      </c>
      <c r="C129" s="33" t="s">
        <v>157</v>
      </c>
      <c r="D129" s="6" t="s">
        <v>158</v>
      </c>
      <c r="E129" s="6"/>
      <c r="F129" s="6"/>
      <c r="G129" s="34"/>
    </row>
    <row r="130" spans="5:6" ht="15.75">
      <c r="E130" s="35"/>
      <c r="F130" s="35"/>
    </row>
    <row r="131" spans="5:6" ht="15.75">
      <c r="E131" s="36"/>
      <c r="F131" s="36"/>
    </row>
    <row r="132" spans="5:6" ht="15.75">
      <c r="E132" s="35"/>
      <c r="F132" s="35"/>
    </row>
  </sheetData>
  <sheetProtection selectLockedCells="1" selectUnlockedCells="1"/>
  <autoFilter ref="A5:L129"/>
  <mergeCells count="12">
    <mergeCell ref="A2:G2"/>
    <mergeCell ref="A4:A5"/>
    <mergeCell ref="B4:B5"/>
    <mergeCell ref="C4:C5"/>
    <mergeCell ref="D4:D5"/>
    <mergeCell ref="E4:F4"/>
    <mergeCell ref="G4:G5"/>
    <mergeCell ref="A6:A46"/>
    <mergeCell ref="A47:A78"/>
    <mergeCell ref="A79:A129"/>
    <mergeCell ref="E109:F109"/>
    <mergeCell ref="D129:F129"/>
  </mergeCells>
  <printOptions/>
  <pageMargins left="0.31527777777777777" right="0.31527777777777777" top="0.7479166666666667" bottom="0.7479166666666667" header="0.5118110236220472" footer="0.5118110236220472"/>
  <pageSetup horizontalDpi="300" verticalDpi="3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2024-03-05T08:35:25Z</cp:lastPrinted>
  <dcterms:created xsi:type="dcterms:W3CDTF">2019-10-11T12:36:13Z</dcterms:created>
  <dcterms:modified xsi:type="dcterms:W3CDTF">2024-03-06T14:00:40Z</dcterms:modified>
  <cp:category/>
  <cp:version/>
  <cp:contentType/>
  <cp:contentStatus/>
</cp:coreProperties>
</file>